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mmen\Cliënten\0028\2020\Corona\"/>
    </mc:Choice>
  </mc:AlternateContent>
  <xr:revisionPtr revIDLastSave="0" documentId="13_ncr:1_{336EBB62-AB02-4407-BB1E-48B81316C617}" xr6:coauthVersionLast="45" xr6:coauthVersionMax="45" xr10:uidLastSave="{00000000-0000-0000-0000-000000000000}"/>
  <bookViews>
    <workbookView xWindow="-120" yWindow="-120" windowWidth="29040" windowHeight="15840" xr2:uid="{892F98FD-5ED8-4CC8-A729-00DDC31F026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1" l="1"/>
  <c r="D21" i="1" l="1"/>
  <c r="F21" i="1" s="1"/>
  <c r="D20" i="1"/>
  <c r="F20" i="1" s="1"/>
  <c r="D19" i="1"/>
  <c r="F19" i="1" s="1"/>
  <c r="E9" i="1" l="1"/>
  <c r="E21" i="1" l="1"/>
  <c r="E19" i="1"/>
  <c r="E20" i="1"/>
  <c r="C27" i="1"/>
  <c r="F27" i="1" s="1"/>
  <c r="F31" i="1" s="1"/>
  <c r="F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 Pol</author>
  </authors>
  <commentList>
    <comment ref="C9" authorId="0" shapeId="0" xr:uid="{9FEBDC20-9893-4447-A1B5-B33A02E02131}">
      <text>
        <r>
          <rPr>
            <sz val="9"/>
            <color indexed="81"/>
            <rFont val="Tahoma"/>
            <family val="2"/>
          </rPr>
          <t>Vul hier de werkelijke omzet over heel 2019 in. Of de begroting van 2020 wanneer dit relevanter is.</t>
        </r>
      </text>
    </comment>
    <comment ref="E9" authorId="0" shapeId="0" xr:uid="{E0AD1BCF-E3A3-45DE-B307-865245813B94}">
      <text>
        <r>
          <rPr>
            <sz val="9"/>
            <color indexed="81"/>
            <rFont val="Tahoma"/>
            <family val="2"/>
          </rPr>
          <t xml:space="preserve">Dit is de 3-maands omzet 2019 waarmee wordt vergeleken.
Dit bedrag wordt berekend als de omzet 2019 is ingevuld.
</t>
        </r>
      </text>
    </comment>
    <comment ref="C16" authorId="0" shapeId="0" xr:uid="{2C2613A6-6460-4E12-BE84-ADFADD4BD172}">
      <text>
        <r>
          <rPr>
            <sz val="9"/>
            <color indexed="81"/>
            <rFont val="Tahoma"/>
            <family val="2"/>
          </rPr>
          <t>Vul hier de werkelijke omzet over maart 2020 in.</t>
        </r>
      </text>
    </comment>
    <comment ref="E16" authorId="0" shapeId="0" xr:uid="{942147B9-FB6C-4BE2-A2E4-91B7F596F185}">
      <text>
        <r>
          <rPr>
            <sz val="9"/>
            <color indexed="81"/>
            <rFont val="Tahoma"/>
            <family val="2"/>
          </rPr>
          <t>Maak een schatting van de omzet over de maanden april, mei, juni en juli 2020 en vul het bedrag bij de desbetreffende maand in.</t>
        </r>
      </text>
    </comment>
  </commentList>
</comments>
</file>

<file path=xl/sharedStrings.xml><?xml version="1.0" encoding="utf-8"?>
<sst xmlns="http://schemas.openxmlformats.org/spreadsheetml/2006/main" count="30" uniqueCount="25">
  <si>
    <t>Bedrijfsnaam:</t>
  </si>
  <si>
    <t xml:space="preserve">Omzet </t>
  </si>
  <si>
    <t>Maart 2020</t>
  </si>
  <si>
    <t>April 2020</t>
  </si>
  <si>
    <t>Mei 2020</t>
  </si>
  <si>
    <t>Juni 2020</t>
  </si>
  <si>
    <t>Juli 2020</t>
  </si>
  <si>
    <t>Loonheffingennummer:</t>
  </si>
  <si>
    <t>Omzet 2019</t>
  </si>
  <si>
    <t>basis NOW</t>
  </si>
  <si>
    <t>LAAGSTE 3 MAANDS OMZET</t>
  </si>
  <si>
    <t>OMZETVERLIES</t>
  </si>
  <si>
    <t>IN %</t>
  </si>
  <si>
    <t>gele cellen invullen</t>
  </si>
  <si>
    <t>Maart-April-Mei</t>
  </si>
  <si>
    <t>April-Mei-Juni</t>
  </si>
  <si>
    <t>Mei-Juni-Juli</t>
  </si>
  <si>
    <t>Periode</t>
  </si>
  <si>
    <t>Referentie</t>
  </si>
  <si>
    <t>Daling in %</t>
  </si>
  <si>
    <t>3-maand</t>
  </si>
  <si>
    <t>NOW-vergoeding op basis van 100% omzetverlies</t>
  </si>
  <si>
    <t>Factor in verband met uw omzetverlies</t>
  </si>
  <si>
    <t>Te verwachten vergoeding van 130% x SV-loon</t>
  </si>
  <si>
    <t>Te verwachten vergoeding van 100% x SV-loon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</si>
</sst>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12" xfId="1" applyNumberFormat="1" applyFont="1" applyBorder="1" applyProtection="1"/>
    <xf numFmtId="0" fontId="0" fillId="0" borderId="1" xfId="0" applyBorder="1" applyProtection="1"/>
    <xf numFmtId="0" fontId="0" fillId="0" borderId="0" xfId="0" applyProtection="1"/>
    <xf numFmtId="0" fontId="0" fillId="0" borderId="0" xfId="0" applyBorder="1" applyProtection="1"/>
    <xf numFmtId="0" fontId="3" fillId="2" borderId="10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17" fontId="3" fillId="2" borderId="11" xfId="0" quotePrefix="1" applyNumberFormat="1" applyFont="1" applyFill="1" applyBorder="1" applyAlignment="1" applyProtection="1">
      <alignment horizontal="center"/>
    </xf>
    <xf numFmtId="0" fontId="3" fillId="2" borderId="11" xfId="0" quotePrefix="1" applyFont="1" applyFill="1" applyBorder="1" applyAlignment="1" applyProtection="1">
      <alignment horizontal="center"/>
    </xf>
    <xf numFmtId="0" fontId="3" fillId="2" borderId="7" xfId="0" quotePrefix="1" applyFont="1" applyFill="1" applyBorder="1" applyAlignment="1" applyProtection="1">
      <alignment horizontal="center"/>
    </xf>
    <xf numFmtId="43" fontId="0" fillId="0" borderId="0" xfId="0" applyNumberFormat="1" applyProtection="1"/>
    <xf numFmtId="49" fontId="3" fillId="2" borderId="11" xfId="0" quotePrefix="1" applyNumberFormat="1" applyFont="1" applyFill="1" applyBorder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0" fillId="0" borderId="13" xfId="0" applyBorder="1" applyProtection="1"/>
    <xf numFmtId="0" fontId="0" fillId="0" borderId="13" xfId="0" applyFill="1" applyBorder="1" applyProtection="1"/>
    <xf numFmtId="43" fontId="0" fillId="0" borderId="13" xfId="0" applyNumberFormat="1" applyBorder="1" applyProtection="1"/>
    <xf numFmtId="9" fontId="0" fillId="0" borderId="13" xfId="2" applyFont="1" applyBorder="1" applyProtection="1"/>
    <xf numFmtId="0" fontId="0" fillId="0" borderId="2" xfId="0" applyFill="1" applyBorder="1" applyAlignment="1" applyProtection="1"/>
    <xf numFmtId="9" fontId="0" fillId="0" borderId="3" xfId="2" applyFont="1" applyFill="1" applyBorder="1" applyAlignment="1" applyProtection="1"/>
    <xf numFmtId="10" fontId="2" fillId="0" borderId="3" xfId="2" applyNumberFormat="1" applyFont="1" applyFill="1" applyBorder="1" applyAlignment="1" applyProtection="1"/>
    <xf numFmtId="0" fontId="0" fillId="0" borderId="1" xfId="0" applyFill="1" applyBorder="1" applyProtection="1"/>
    <xf numFmtId="0" fontId="0" fillId="0" borderId="2" xfId="0" applyBorder="1" applyProtection="1"/>
    <xf numFmtId="10" fontId="2" fillId="0" borderId="3" xfId="2" applyNumberFormat="1" applyFont="1" applyBorder="1" applyProtection="1"/>
    <xf numFmtId="164" fontId="0" fillId="3" borderId="12" xfId="1" applyNumberFormat="1" applyFont="1" applyFill="1" applyBorder="1" applyProtection="1">
      <protection locked="0"/>
    </xf>
    <xf numFmtId="164" fontId="0" fillId="3" borderId="9" xfId="1" applyNumberFormat="1" applyFont="1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10" fontId="0" fillId="0" borderId="8" xfId="0" applyNumberFormat="1" applyBorder="1" applyAlignment="1" applyProtection="1">
      <alignment horizontal="center"/>
    </xf>
    <xf numFmtId="10" fontId="0" fillId="0" borderId="9" xfId="0" applyNumberFormat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164" fontId="0" fillId="0" borderId="8" xfId="1" applyNumberFormat="1" applyFont="1" applyBorder="1" applyAlignment="1" applyProtection="1">
      <alignment horizontal="center"/>
    </xf>
    <xf numFmtId="164" fontId="0" fillId="0" borderId="9" xfId="1" applyNumberFormat="1" applyFont="1" applyBorder="1" applyAlignment="1" applyProtection="1">
      <alignment horizontal="center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84793-F9AD-4B8D-BC58-C91AE8CAF902}">
  <dimension ref="B1:G33"/>
  <sheetViews>
    <sheetView showGridLines="0" tabSelected="1" workbookViewId="0">
      <selection activeCell="F33" sqref="F33"/>
    </sheetView>
  </sheetViews>
  <sheetFormatPr defaultColWidth="8.75" defaultRowHeight="12.75" x14ac:dyDescent="0.2"/>
  <cols>
    <col min="1" max="1" width="1.625" style="3" customWidth="1"/>
    <col min="2" max="2" width="19.375" style="3" bestFit="1" customWidth="1"/>
    <col min="3" max="3" width="13.375" style="3" customWidth="1"/>
    <col min="4" max="7" width="12.125" style="3" customWidth="1"/>
    <col min="8" max="16384" width="8.75" style="3"/>
  </cols>
  <sheetData>
    <row r="1" spans="2:7" ht="12.6" x14ac:dyDescent="0.2">
      <c r="B1" s="12" t="s">
        <v>13</v>
      </c>
    </row>
    <row r="3" spans="2:7" ht="21" customHeight="1" x14ac:dyDescent="0.2">
      <c r="B3" s="2" t="s">
        <v>0</v>
      </c>
      <c r="C3" s="26"/>
      <c r="D3" s="26"/>
      <c r="E3" s="26"/>
      <c r="F3" s="27"/>
    </row>
    <row r="4" spans="2:7" x14ac:dyDescent="0.2">
      <c r="B4" s="4"/>
      <c r="C4" s="4"/>
      <c r="D4" s="4"/>
      <c r="E4" s="4"/>
      <c r="F4" s="4"/>
    </row>
    <row r="5" spans="2:7" ht="21" customHeight="1" x14ac:dyDescent="0.2">
      <c r="B5" s="2" t="s">
        <v>7</v>
      </c>
      <c r="C5" s="26"/>
      <c r="D5" s="26"/>
      <c r="E5" s="26"/>
      <c r="F5" s="27"/>
    </row>
    <row r="6" spans="2:7" x14ac:dyDescent="0.2">
      <c r="B6" s="4"/>
      <c r="C6" s="4"/>
      <c r="D6" s="4"/>
      <c r="E6" s="4"/>
      <c r="F6" s="4"/>
    </row>
    <row r="7" spans="2:7" ht="12.6" x14ac:dyDescent="0.2">
      <c r="C7" s="5" t="s">
        <v>1</v>
      </c>
      <c r="E7" s="5" t="s">
        <v>8</v>
      </c>
    </row>
    <row r="8" spans="2:7" ht="12.6" x14ac:dyDescent="0.2">
      <c r="C8" s="11">
        <v>2019</v>
      </c>
      <c r="E8" s="7" t="s">
        <v>9</v>
      </c>
    </row>
    <row r="9" spans="2:7" ht="21" customHeight="1" x14ac:dyDescent="0.2">
      <c r="C9" s="24">
        <v>1000000</v>
      </c>
      <c r="E9" s="1">
        <f>C9/4</f>
        <v>250000</v>
      </c>
    </row>
    <row r="11" spans="2:7" x14ac:dyDescent="0.2">
      <c r="B11" s="4"/>
      <c r="C11" s="4"/>
      <c r="D11" s="4"/>
      <c r="E11" s="4"/>
      <c r="F11" s="4"/>
    </row>
    <row r="12" spans="2:7" ht="12.6" x14ac:dyDescent="0.2">
      <c r="B12" s="4"/>
      <c r="C12" s="4"/>
      <c r="D12" s="4"/>
      <c r="E12" s="4"/>
      <c r="F12" s="4"/>
    </row>
    <row r="13" spans="2:7" ht="12.6" x14ac:dyDescent="0.2">
      <c r="B13" s="4"/>
      <c r="C13" s="4"/>
      <c r="D13" s="4"/>
      <c r="E13" s="4"/>
      <c r="F13" s="4"/>
    </row>
    <row r="14" spans="2:7" ht="12.6" x14ac:dyDescent="0.2">
      <c r="C14" s="5" t="s">
        <v>1</v>
      </c>
      <c r="D14" s="5" t="s">
        <v>1</v>
      </c>
      <c r="E14" s="5" t="s">
        <v>1</v>
      </c>
      <c r="F14" s="5" t="s">
        <v>1</v>
      </c>
      <c r="G14" s="6" t="s">
        <v>1</v>
      </c>
    </row>
    <row r="15" spans="2:7" ht="12.6" x14ac:dyDescent="0.2">
      <c r="C15" s="7" t="s">
        <v>2</v>
      </c>
      <c r="D15" s="8" t="s">
        <v>3</v>
      </c>
      <c r="E15" s="8" t="s">
        <v>4</v>
      </c>
      <c r="F15" s="7" t="s">
        <v>5</v>
      </c>
      <c r="G15" s="9" t="s">
        <v>6</v>
      </c>
    </row>
    <row r="16" spans="2:7" ht="21" customHeight="1" x14ac:dyDescent="0.2">
      <c r="C16" s="24">
        <v>100000</v>
      </c>
      <c r="D16" s="24">
        <v>50000</v>
      </c>
      <c r="E16" s="24">
        <v>50000</v>
      </c>
      <c r="F16" s="24">
        <v>50000</v>
      </c>
      <c r="G16" s="25">
        <v>50000</v>
      </c>
    </row>
    <row r="17" spans="2:7" x14ac:dyDescent="0.2">
      <c r="D17" s="10"/>
      <c r="E17" s="10"/>
      <c r="F17" s="10"/>
    </row>
    <row r="18" spans="2:7" ht="12.6" x14ac:dyDescent="0.2">
      <c r="C18" s="13" t="s">
        <v>17</v>
      </c>
      <c r="D18" s="13" t="s">
        <v>20</v>
      </c>
      <c r="E18" s="13" t="s">
        <v>18</v>
      </c>
      <c r="F18" s="13" t="s">
        <v>19</v>
      </c>
    </row>
    <row r="19" spans="2:7" x14ac:dyDescent="0.2">
      <c r="C19" s="14" t="s">
        <v>14</v>
      </c>
      <c r="D19" s="16">
        <f>+(C16+D16+E16)</f>
        <v>200000</v>
      </c>
      <c r="E19" s="16">
        <f>+$E$9</f>
        <v>250000</v>
      </c>
      <c r="F19" s="17">
        <f>+(D19-E19)/E19</f>
        <v>-0.2</v>
      </c>
    </row>
    <row r="20" spans="2:7" ht="12.6" x14ac:dyDescent="0.2">
      <c r="C20" s="15" t="s">
        <v>15</v>
      </c>
      <c r="D20" s="16">
        <f>+(D16+E16+F16)</f>
        <v>150000</v>
      </c>
      <c r="E20" s="16">
        <f>+$E$9</f>
        <v>250000</v>
      </c>
      <c r="F20" s="17">
        <f t="shared" ref="F20:F21" si="0">+(D20-E20)/E20</f>
        <v>-0.4</v>
      </c>
    </row>
    <row r="21" spans="2:7" ht="12.6" x14ac:dyDescent="0.2">
      <c r="C21" s="15" t="s">
        <v>16</v>
      </c>
      <c r="D21" s="16">
        <f>+(E16+F16+G16)</f>
        <v>150000</v>
      </c>
      <c r="E21" s="16">
        <f>+$E$9</f>
        <v>250000</v>
      </c>
      <c r="F21" s="17">
        <f t="shared" si="0"/>
        <v>-0.4</v>
      </c>
    </row>
    <row r="22" spans="2:7" x14ac:dyDescent="0.2">
      <c r="D22" s="10"/>
      <c r="E22" s="10"/>
      <c r="F22" s="10"/>
    </row>
    <row r="23" spans="2:7" x14ac:dyDescent="0.2">
      <c r="D23" s="10"/>
      <c r="E23" s="10"/>
      <c r="F23" s="10"/>
    </row>
    <row r="24" spans="2:7" x14ac:dyDescent="0.2">
      <c r="D24" s="10"/>
      <c r="E24" s="10"/>
      <c r="F24" s="10"/>
    </row>
    <row r="25" spans="2:7" ht="12.6" x14ac:dyDescent="0.2">
      <c r="C25" s="30" t="s">
        <v>10</v>
      </c>
      <c r="D25" s="31"/>
      <c r="F25" s="30" t="s">
        <v>11</v>
      </c>
      <c r="G25" s="31"/>
    </row>
    <row r="26" spans="2:7" x14ac:dyDescent="0.2">
      <c r="C26" s="32">
        <v>2020</v>
      </c>
      <c r="D26" s="33"/>
      <c r="F26" s="32" t="s">
        <v>12</v>
      </c>
      <c r="G26" s="33"/>
    </row>
    <row r="27" spans="2:7" ht="21" customHeight="1" x14ac:dyDescent="0.2">
      <c r="C27" s="34">
        <f t="shared" ref="C27" si="1">MIN(SUM(C16:E16),SUM(D16:F16),SUM(E16:G16))</f>
        <v>150000</v>
      </c>
      <c r="D27" s="35"/>
      <c r="F27" s="28">
        <f>(C27-E9)/E9</f>
        <v>-0.4</v>
      </c>
      <c r="G27" s="29"/>
    </row>
    <row r="30" spans="2:7" ht="12.6" x14ac:dyDescent="0.2">
      <c r="B30" s="2" t="s">
        <v>21</v>
      </c>
      <c r="C30" s="18"/>
      <c r="D30" s="18"/>
      <c r="E30" s="18"/>
      <c r="F30" s="19">
        <v>0.9</v>
      </c>
    </row>
    <row r="31" spans="2:7" ht="12.6" x14ac:dyDescent="0.2">
      <c r="B31" s="2" t="s">
        <v>22</v>
      </c>
      <c r="C31" s="18"/>
      <c r="D31" s="18"/>
      <c r="E31" s="18"/>
      <c r="F31" s="19">
        <f>-F27</f>
        <v>0.4</v>
      </c>
    </row>
    <row r="32" spans="2:7" ht="12.6" customHeight="1" x14ac:dyDescent="0.2">
      <c r="B32" s="2" t="s">
        <v>23</v>
      </c>
      <c r="C32" s="18"/>
      <c r="D32" s="18"/>
      <c r="E32" s="18"/>
      <c r="F32" s="20">
        <f>+F30*F31</f>
        <v>0.36000000000000004</v>
      </c>
    </row>
    <row r="33" spans="2:6" ht="12.6" customHeight="1" x14ac:dyDescent="0.2">
      <c r="B33" s="21" t="s">
        <v>24</v>
      </c>
      <c r="C33" s="22"/>
      <c r="D33" s="22"/>
      <c r="E33" s="22"/>
      <c r="F33" s="23">
        <f>+F31*1.3*F30</f>
        <v>0.46800000000000003</v>
      </c>
    </row>
  </sheetData>
  <sheetProtection algorithmName="SHA-512" hashValue="gOdOJIxu3XzPQMQIdiWsc6p53CDJjFyruO2rSy8jyhWXmUTSL168gAhDtqsvdOsw+VXJkAlOuSDgaAhxrSf5RA==" saltValue="n9ryZAc99F+ueQGGNPntbQ==" spinCount="100000" sheet="1" objects="1" scenarios="1"/>
  <mergeCells count="8">
    <mergeCell ref="C5:F5"/>
    <mergeCell ref="C3:F3"/>
    <mergeCell ref="F27:G27"/>
    <mergeCell ref="C25:D25"/>
    <mergeCell ref="C26:D26"/>
    <mergeCell ref="C27:D27"/>
    <mergeCell ref="F25:G25"/>
    <mergeCell ref="F26:G26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&amp;L&amp;"Verdana,Vet Cursief"&amp;14Noodmaatregel overbrugging voor behoud van werkgelegenheid (NOW)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Pol</dc:creator>
  <cp:lastModifiedBy>Hans Pol</cp:lastModifiedBy>
  <cp:lastPrinted>2020-04-02T13:50:18Z</cp:lastPrinted>
  <dcterms:created xsi:type="dcterms:W3CDTF">2020-04-01T15:26:13Z</dcterms:created>
  <dcterms:modified xsi:type="dcterms:W3CDTF">2020-04-02T13:50:26Z</dcterms:modified>
</cp:coreProperties>
</file>